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drawingml.chart+xml" PartName="/xl/charts/chart3.xml"/>
  <Override ContentType="application/vnd.openxmlformats-officedocument.spreadsheetml.worksheet+xml" PartName="/xl/worksheets/sheet9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ombinedAnalysis" sheetId="1" r:id="rId1"/>
    <sheet name="RevenueAnalysis" sheetId="2" r:id="rId3"/>
    <sheet name="TechnicalAnalysis" sheetId="3" r:id="rId4"/>
    <sheet name="EquityAnalysis" sheetId="4" r:id="rId5"/>
    <sheet name="NetIncomeAnalysis" sheetId="5" r:id="rId6"/>
    <sheet name="CashFlowAnalysis" sheetId="6" r:id="rId7"/>
    <sheet name="DebtAnalysis" sheetId="7" r:id="rId8"/>
    <sheet name="MarketCapAnalysis" sheetId="8" r:id="rId9"/>
    <sheet name="ProjectedAnalysis" sheetId="9" r:id="rId10"/>
  </sheets>
  <calcPr fullCalcOnLoad="1" fullPrecision="1"/>
</workbook>
</file>

<file path=xl/sharedStrings.xml><?xml version="1.0" encoding="utf-8"?>
<sst xmlns="http://schemas.openxmlformats.org/spreadsheetml/2006/main" count="45" uniqueCount="45">
  <si>
    <t>Symbol</t>
  </si>
  <si>
    <t>Portfolio %</t>
  </si>
  <si>
    <t>Total Value</t>
  </si>
  <si>
    <t>Years Calc</t>
  </si>
  <si>
    <t>Revenue %</t>
  </si>
  <si>
    <t>Technical %</t>
  </si>
  <si>
    <t>Equity %</t>
  </si>
  <si>
    <t>Net Income %</t>
  </si>
  <si>
    <t>Cash Flow %</t>
  </si>
  <si>
    <t>Debt %</t>
  </si>
  <si>
    <t>Market Cap</t>
  </si>
  <si>
    <t>TSLA</t>
  </si>
  <si>
    <t>GOOGL</t>
  </si>
  <si>
    <t>AMZN</t>
  </si>
  <si>
    <t>NVDA</t>
  </si>
  <si>
    <t>AAPL</t>
  </si>
  <si>
    <t>MSFT</t>
  </si>
  <si>
    <t>META</t>
  </si>
  <si>
    <t>Revenue Growth %</t>
  </si>
  <si>
    <t>Years Count</t>
  </si>
  <si>
    <t>Avg Per Year</t>
  </si>
  <si>
    <t>Trend Increasing</t>
  </si>
  <si>
    <t>No</t>
  </si>
  <si>
    <t>All Time Growth %</t>
  </si>
  <si>
    <t>Last 12 Months %</t>
  </si>
  <si>
    <t>Avg Per Day</t>
  </si>
  <si>
    <t>Avg Per Month</t>
  </si>
  <si>
    <t>Equity Growth %</t>
  </si>
  <si>
    <t>Net Income Growth %</t>
  </si>
  <si>
    <t>Cash Flow Growth %</t>
  </si>
  <si>
    <t>Debt Growth %</t>
  </si>
  <si>
    <t>Yes</t>
  </si>
  <si>
    <t>Market Cap (B)</t>
  </si>
  <si>
    <t>Other Symbols (Default $10k Estimate)</t>
  </si>
  <si>
    <t>Position Value</t>
  </si>
  <si>
    <t>Source</t>
  </si>
  <si>
    <t>Current Price</t>
  </si>
  <si>
    <t>Sentiment Score</t>
  </si>
  <si>
    <t>3M Projection</t>
  </si>
  <si>
    <t>6M Projection</t>
  </si>
  <si>
    <t>12M Projection</t>
  </si>
  <si>
    <t>Year-End Proj</t>
  </si>
  <si>
    <t>Default ($10k)</t>
  </si>
  <si>
    <t>SUBTOTAL — Other Symbols</t>
  </si>
  <si>
    <t>GRAND TOTAL</t>
  </si>
</sst>
</file>

<file path=xl/styles.xml><?xml version="1.0" encoding="utf-8"?>
<styleSheet xmlns="http://schemas.openxmlformats.org/spreadsheetml/2006/main">
  <numFmts count="4">
    <numFmt numFmtId="164" formatCode="$#,##0"/>
    <numFmt numFmtId="165" formatCode="0.0000%"/>
    <numFmt numFmtId="166" formatCode="$#,##0.00"/>
    <numFmt numFmtId="167" formatCode="#,##0.0"/>
  </numFmts>
  <fonts count="6">
    <font>
      <sz val="11"/>
      <name val="Aptos Narrow"/>
    </font>
    <font>
      <b/>
      <sz val="11"/>
      <name val="Aptos Narrow"/>
    </font>
    <font>
      <b/>
      <sz val="12"/>
      <name val="Aptos Narrow"/>
    </font>
    <font>
      <i/>
      <sz val="11"/>
      <color rgb="FF808080"/>
      <name val="Aptos Narrow"/>
    </font>
    <font>
      <b/>
      <sz val="11"/>
      <color rgb="FFFFFFFF"/>
      <name val="Aptos Narrow"/>
    </font>
    <font>
      <sz val="11"/>
      <color rgb="FFFFFFFF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rgb="FFADD8E6"/>
      </patternFill>
    </fill>
    <fill>
      <patternFill patternType="solid">
        <fgColor rgb="FF4472C4"/>
      </patternFill>
    </fill>
  </fills>
  <borders count="4">
    <border>
      <left/>
      <right/>
      <top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2">
    <xf numFmtId="0" fontId="0" xfId="0"/>
    <xf numFmtId="10" applyNumberFormat="1" fontId="0"/>
    <xf numFmtId="164" applyNumberFormat="1" fontId="0"/>
    <xf numFmtId="165" applyNumberFormat="1" fontId="0"/>
    <xf numFmtId="4" applyNumberFormat="1" fontId="0"/>
    <xf numFmtId="0" fontId="2" applyFont="1" fillId="2" applyFill="1" borderId="0"/>
    <xf numFmtId="0" fontId="0" borderId="0"/>
    <xf numFmtId="0" fontId="1" applyFont="1" fillId="3" applyFill="1" borderId="1" applyBorder="1"/>
    <xf numFmtId="0" fontId="1" applyFont="1" fillId="3" applyFill="1" borderId="2" applyBorder="1"/>
    <xf numFmtId="0" fontId="1" applyFont="1" fillId="3" applyFill="1" borderId="3" applyBorder="1"/>
    <xf numFmtId="166" applyNumberFormat="1" fontId="0" borderId="0"/>
    <xf numFmtId="0" fontId="3" applyFont="1" borderId="0"/>
    <xf numFmtId="167" applyNumberFormat="1" fontId="0" borderId="0"/>
    <xf numFmtId="166" applyNumberFormat="1" fontId="0"/>
    <xf numFmtId="0" fontId="3" applyFont="1"/>
    <xf numFmtId="167" applyNumberFormat="1" fontId="0"/>
    <xf numFmtId="0" fontId="1" applyFont="1" fillId="2" applyFill="1"/>
    <xf numFmtId="166" applyNumberFormat="1" fontId="1" applyFont="1" fillId="2" applyFill="1"/>
    <xf numFmtId="0" fontId="0" fillId="2" applyFill="1"/>
    <xf numFmtId="166" applyNumberFormat="1" fontId="4" applyFont="1" fillId="4" applyFill="1"/>
    <xf numFmtId="0" fontId="5" applyFont="1" fillId="4" applyFill="1"/>
    <xf numFmtId="0" fontId="4" applyFont="1" fillId="4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Revenue Growth % by Symbol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Revenue Growth %</c:v>
          </c:tx>
          <c:invertIfNegative val="0"/>
          <c:cat>
            <c:numRef>
              <c:f>RevenueAnalysis!$A$2:$A$9</c:f>
            </c:numRef>
          </c:cat>
          <c:val>
            <c:numRef>
              <c:f>RevenueAnalysis!$B$2:$B$9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All Time Growth % by Symbol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All Time Growth %</c:v>
          </c:tx>
          <c:invertIfNegative val="0"/>
          <c:cat>
            <c:numRef>
              <c:f>TechnicalAnalysis!$A$2:$A$9</c:f>
            </c:numRef>
          </c:cat>
          <c:val>
            <c:numRef>
              <c:f>TechnicalAnalysis!$B$2:$B$9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Market Cap Comparison (B)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Market Cap (B)</c:v>
          </c:tx>
          <c:invertIfNegative val="0"/>
          <c:cat>
            <c:numRef>
              <c:f>MarketCapAnalysis!$A$2:$A$9</c:f>
            </c:numRef>
          </c:cat>
          <c:val>
            <c:numRef>
              <c:f>MarketCapAnalysis!$B$2:$B$9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RevenueGrowth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20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TechnicalGrowth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MarketCap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K8"/>
  <sheetViews>
    <sheetView workbookViewId="0"/>
  </sheetViews>
  <sheetFormatPr defaultRowHeight="15"/>
  <cols>
    <col min="1" max="1" width="9.140625" customWidth="1"/>
    <col min="2" max="2" width="12.313361167907715" customWidth="1"/>
    <col min="3" max="3" width="12.457953453063965" customWidth="1"/>
    <col min="4" max="4" width="11.543930053710938" customWidth="1"/>
    <col min="5" max="5" width="12.736384391784668" customWidth="1"/>
    <col min="6" max="6" width="13.723479270935059" customWidth="1"/>
    <col min="7" max="7" width="10.457009315490723" customWidth="1"/>
    <col min="8" max="8" width="16.04305648803711" customWidth="1"/>
    <col min="9" max="9" width="14.427014350891113" customWidth="1"/>
    <col min="10" max="10" width="10.457009315490723" customWidth="1"/>
    <col min="11" max="11" width="21.2386341094970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>
      <c r="A2" s="0" t="s">
        <v>11</v>
      </c>
      <c r="B2" s="0">
        <v>0</v>
      </c>
      <c r="C2" s="0">
        <v>0</v>
      </c>
      <c r="D2" s="0">
        <v>4</v>
      </c>
      <c r="E2" s="1">
        <v>0.164064226265007</v>
      </c>
      <c r="F2" s="1">
        <v>0.8403316524437549</v>
      </c>
      <c r="G2" s="1">
        <v>0.8054163580112423</v>
      </c>
      <c r="H2" s="1">
        <v>-0.6984820789954701</v>
      </c>
      <c r="I2" s="1">
        <v>-0.1763771186440678</v>
      </c>
      <c r="J2" s="1">
        <v>0.4572025052192067</v>
      </c>
      <c r="K2" s="2">
        <v>1450347000000</v>
      </c>
    </row>
    <row r="3">
      <c r="A3" s="0" t="s">
        <v>12</v>
      </c>
      <c r="B3" s="0">
        <v>0</v>
      </c>
      <c r="C3" s="0">
        <v>0</v>
      </c>
      <c r="D3" s="0">
        <v>4</v>
      </c>
      <c r="E3" s="1">
        <v>0.42472316112517505</v>
      </c>
      <c r="F3" s="1">
        <v>1.8136112208613198</v>
      </c>
      <c r="G3" s="1">
        <v>0.6212169717034168</v>
      </c>
      <c r="H3" s="1">
        <v>1.2038618021743481</v>
      </c>
      <c r="I3" s="1">
        <v>0.22089651724712547</v>
      </c>
      <c r="J3" s="1">
        <v>1.4271370329188988</v>
      </c>
      <c r="K3" s="2">
        <v>3792308000000</v>
      </c>
    </row>
    <row r="4">
      <c r="A4" s="0" t="s">
        <v>13</v>
      </c>
      <c r="B4" s="0">
        <v>0</v>
      </c>
      <c r="C4" s="0">
        <v>0</v>
      </c>
      <c r="D4" s="0">
        <v>4</v>
      </c>
      <c r="E4" s="1">
        <v>0.3948399071564624</v>
      </c>
      <c r="F4" s="1">
        <v>0.38571428571428573</v>
      </c>
      <c r="G4" s="1">
        <v>1.8146847161452448</v>
      </c>
      <c r="H4" s="1">
        <v>29.534166054371784</v>
      </c>
      <c r="I4" s="1">
        <v>1.4555141182738414</v>
      </c>
      <c r="J4" s="1">
        <v>0.09184401718551506</v>
      </c>
      <c r="K4" s="2">
        <v>2459617920000</v>
      </c>
    </row>
    <row r="5">
      <c r="A5" s="0" t="s">
        <v>14</v>
      </c>
      <c r="B5" s="0">
        <v>0</v>
      </c>
      <c r="C5" s="0">
        <v>0</v>
      </c>
      <c r="D5" s="0">
        <v>4</v>
      </c>
      <c r="E5" s="1">
        <v>7.005412619559575</v>
      </c>
      <c r="F5" s="1">
        <v>12.601246105919005</v>
      </c>
      <c r="G5" s="1">
        <v>6.117008280168319</v>
      </c>
      <c r="H5" s="1">
        <v>26.487866300366296</v>
      </c>
      <c r="I5" s="1">
        <v>24.387605042016805</v>
      </c>
      <c r="J5" s="1">
        <v>-0.0514504197489818</v>
      </c>
      <c r="K5" s="2">
        <v>4531966880000</v>
      </c>
    </row>
    <row r="6">
      <c r="A6" s="0" t="s">
        <v>15</v>
      </c>
      <c r="B6" s="0">
        <v>0</v>
      </c>
      <c r="C6" s="0">
        <v>0</v>
      </c>
      <c r="D6" s="0">
        <v>4</v>
      </c>
      <c r="E6" s="1">
        <v>0.05536761274877767</v>
      </c>
      <c r="F6" s="1">
        <v>1.1162032835574622</v>
      </c>
      <c r="G6" s="1">
        <v>0.45510341016735084</v>
      </c>
      <c r="H6" s="1">
        <v>0.12231095257657586</v>
      </c>
      <c r="I6" s="1">
        <v>-0.11374424593738504</v>
      </c>
      <c r="J6" s="1">
        <v>-0.15174365942028986</v>
      </c>
      <c r="K6" s="2">
        <v>3818743810000</v>
      </c>
    </row>
    <row r="7">
      <c r="A7" s="0" t="s">
        <v>16</v>
      </c>
      <c r="B7" s="0">
        <v>0</v>
      </c>
      <c r="C7" s="0">
        <v>0</v>
      </c>
      <c r="D7" s="0">
        <v>4</v>
      </c>
      <c r="E7" s="1">
        <v>0.4209108791042518</v>
      </c>
      <c r="F7" s="1">
        <v>0.5557340578484439</v>
      </c>
      <c r="G7" s="1">
        <v>1.0624166876823864</v>
      </c>
      <c r="H7" s="1">
        <v>0.3999835024333911</v>
      </c>
      <c r="I7" s="1">
        <v>0.0991880151652366</v>
      </c>
      <c r="J7" s="1">
        <v>0.4309183673469388</v>
      </c>
      <c r="K7" s="2">
        <v>3697248530000</v>
      </c>
    </row>
    <row r="8">
      <c r="A8" s="0" t="s">
        <v>17</v>
      </c>
      <c r="B8" s="0">
        <v>0</v>
      </c>
      <c r="C8" s="0">
        <v>0</v>
      </c>
      <c r="D8" s="0">
        <v>4</v>
      </c>
      <c r="E8" s="1">
        <v>0.7234175749727724</v>
      </c>
      <c r="F8" s="1">
        <v>0.9668927284290862</v>
      </c>
      <c r="G8" s="1">
        <v>0.7280869917987798</v>
      </c>
      <c r="H8" s="1">
        <v>1.6059482758620691</v>
      </c>
      <c r="I8" s="1">
        <v>1.4211825246796894</v>
      </c>
      <c r="J8" s="1">
        <v>2.1550900680681435</v>
      </c>
      <c r="K8" s="2">
        <v>1664086890000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9.72193717956543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18</v>
      </c>
      <c r="C1" s="0" t="s">
        <v>19</v>
      </c>
      <c r="D1" s="0" t="s">
        <v>20</v>
      </c>
      <c r="E1" s="0" t="s">
        <v>21</v>
      </c>
    </row>
    <row r="2">
      <c r="A2" s="0" t="s">
        <v>14</v>
      </c>
      <c r="B2" s="1">
        <v>7.005412619559575</v>
      </c>
      <c r="C2" s="0">
        <v>4</v>
      </c>
      <c r="D2" s="1">
        <v>1.7513531548898942</v>
      </c>
      <c r="E2" s="0" t="s">
        <v>22</v>
      </c>
    </row>
    <row r="3">
      <c r="A3" s="0" t="s">
        <v>17</v>
      </c>
      <c r="B3" s="1">
        <v>0.7234175749727724</v>
      </c>
      <c r="C3" s="0">
        <v>4</v>
      </c>
      <c r="D3" s="1">
        <v>0.18085439374319306</v>
      </c>
      <c r="E3" s="0" t="s">
        <v>22</v>
      </c>
    </row>
    <row r="4">
      <c r="A4" s="0" t="s">
        <v>12</v>
      </c>
      <c r="B4" s="1">
        <v>0.42472316112517505</v>
      </c>
      <c r="C4" s="0">
        <v>4</v>
      </c>
      <c r="D4" s="1">
        <v>0.10618079028129376</v>
      </c>
      <c r="E4" s="0" t="s">
        <v>22</v>
      </c>
    </row>
    <row r="5">
      <c r="A5" s="0" t="s">
        <v>16</v>
      </c>
      <c r="B5" s="1">
        <v>0.4209108791042518</v>
      </c>
      <c r="C5" s="0">
        <v>4</v>
      </c>
      <c r="D5" s="1">
        <v>0.10522771977606295</v>
      </c>
      <c r="E5" s="0" t="s">
        <v>22</v>
      </c>
    </row>
    <row r="6">
      <c r="A6" s="0" t="s">
        <v>13</v>
      </c>
      <c r="B6" s="1">
        <v>0.3948399071564624</v>
      </c>
      <c r="C6" s="0">
        <v>4</v>
      </c>
      <c r="D6" s="1">
        <v>0.0987099767891156</v>
      </c>
      <c r="E6" s="0" t="s">
        <v>22</v>
      </c>
    </row>
    <row r="7">
      <c r="A7" s="0" t="s">
        <v>11</v>
      </c>
      <c r="B7" s="1">
        <v>0.164064226265007</v>
      </c>
      <c r="C7" s="0">
        <v>4</v>
      </c>
      <c r="D7" s="1">
        <v>0.04101605656625175</v>
      </c>
      <c r="E7" s="0" t="s">
        <v>22</v>
      </c>
    </row>
    <row r="8">
      <c r="A8" s="0" t="s">
        <v>15</v>
      </c>
      <c r="B8" s="1">
        <v>0.05536761274877767</v>
      </c>
      <c r="C8" s="0">
        <v>4</v>
      </c>
      <c r="D8" s="1">
        <v>0.013841903187194417</v>
      </c>
      <c r="E8" s="0" t="s">
        <v>22</v>
      </c>
    </row>
  </sheetData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8"/>
  <sheetViews>
    <sheetView workbookViewId="0"/>
  </sheetViews>
  <sheetFormatPr defaultRowHeight="15"/>
  <cols>
    <col min="1" max="1" width="9.140625" customWidth="1"/>
    <col min="2" max="2" width="19.428945541381836" customWidth="1"/>
    <col min="3" max="3" width="18.34670066833496" customWidth="1"/>
    <col min="4" max="4" width="13.440481185913086" customWidth="1"/>
    <col min="5" max="5" width="14.217082023620605" customWidth="1"/>
    <col min="6" max="6" width="15.831932067871094" customWidth="1"/>
  </cols>
  <sheetData>
    <row r="1">
      <c r="A1" s="0" t="s">
        <v>0</v>
      </c>
      <c r="B1" s="0" t="s">
        <v>23</v>
      </c>
      <c r="C1" s="0" t="s">
        <v>24</v>
      </c>
      <c r="D1" s="0" t="s">
        <v>25</v>
      </c>
      <c r="E1" s="0" t="s">
        <v>20</v>
      </c>
      <c r="F1" s="0" t="s">
        <v>26</v>
      </c>
    </row>
    <row r="2">
      <c r="A2" s="0" t="s">
        <v>14</v>
      </c>
      <c r="B2" s="1">
        <v>12.601246105919005</v>
      </c>
      <c r="C2" s="1">
        <v>0.5351617440225035</v>
      </c>
      <c r="D2" s="3">
        <v>0.001466196558965763</v>
      </c>
      <c r="E2" s="1">
        <v>0.5351617440225035</v>
      </c>
      <c r="F2" s="1">
        <v>0.04459681200187529</v>
      </c>
    </row>
    <row r="3">
      <c r="A3" s="0" t="s">
        <v>12</v>
      </c>
      <c r="B3" s="1">
        <v>1.8136112208613198</v>
      </c>
      <c r="C3" s="1">
        <v>0.7257360959651035</v>
      </c>
      <c r="D3" s="3">
        <v>0.00198831807113727</v>
      </c>
      <c r="E3" s="1">
        <v>0.7257360959651035</v>
      </c>
      <c r="F3" s="1">
        <v>0.060478007997091965</v>
      </c>
    </row>
    <row r="4">
      <c r="A4" s="0" t="s">
        <v>15</v>
      </c>
      <c r="B4" s="1">
        <v>1.1162032835574622</v>
      </c>
      <c r="C4" s="1">
        <v>0.15787929400081255</v>
      </c>
      <c r="D4" s="3">
        <v>0.0004325460109611303</v>
      </c>
      <c r="E4" s="1">
        <v>0.15787929400081255</v>
      </c>
      <c r="F4" s="1">
        <v>0.013156607833401047</v>
      </c>
    </row>
    <row r="5">
      <c r="A5" s="0" t="s">
        <v>17</v>
      </c>
      <c r="B5" s="1">
        <v>0.9668927284290862</v>
      </c>
      <c r="C5" s="1">
        <v>-0.08889001276637533</v>
      </c>
      <c r="D5" s="3">
        <v>-0.00024353428155171323</v>
      </c>
      <c r="E5" s="1">
        <v>-0.08889001276637533</v>
      </c>
      <c r="F5" s="1">
        <v>-0.007407501063864611</v>
      </c>
    </row>
    <row r="6">
      <c r="A6" s="0" t="s">
        <v>11</v>
      </c>
      <c r="B6" s="1">
        <v>0.8403316524437549</v>
      </c>
      <c r="C6" s="1">
        <v>0.39509666985223846</v>
      </c>
      <c r="D6" s="3">
        <v>0.0010824566297321602</v>
      </c>
      <c r="E6" s="1">
        <v>0.39509666985223846</v>
      </c>
      <c r="F6" s="1">
        <v>0.03292472248768654</v>
      </c>
    </row>
    <row r="7">
      <c r="A7" s="0" t="s">
        <v>16</v>
      </c>
      <c r="B7" s="1">
        <v>0.5557340578484439</v>
      </c>
      <c r="C7" s="1">
        <v>-0.05659412262481729</v>
      </c>
      <c r="D7" s="3">
        <v>-0.0001550523907529241</v>
      </c>
      <c r="E7" s="1">
        <v>-0.05659412262481729</v>
      </c>
      <c r="F7" s="1">
        <v>-0.004716176885401441</v>
      </c>
    </row>
    <row r="8">
      <c r="A8" s="0" t="s">
        <v>13</v>
      </c>
      <c r="B8" s="1">
        <v>0.38571428571428573</v>
      </c>
      <c r="C8" s="1">
        <v>0.05135981703375927</v>
      </c>
      <c r="D8" s="3">
        <v>0.0001407118274897514</v>
      </c>
      <c r="E8" s="1">
        <v>0.05135981703375927</v>
      </c>
      <c r="F8" s="1">
        <v>0.004279984752813272</v>
      </c>
    </row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7.3790969848632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27</v>
      </c>
      <c r="C1" s="0" t="s">
        <v>19</v>
      </c>
      <c r="D1" s="0" t="s">
        <v>20</v>
      </c>
      <c r="E1" s="0" t="s">
        <v>21</v>
      </c>
    </row>
    <row r="2">
      <c r="A2" s="0" t="s">
        <v>14</v>
      </c>
      <c r="B2" s="1">
        <v>6.117008280168319</v>
      </c>
      <c r="C2" s="0">
        <v>4</v>
      </c>
      <c r="D2" s="1">
        <v>1.5292520700420797</v>
      </c>
      <c r="E2" s="0" t="s">
        <v>22</v>
      </c>
    </row>
    <row r="3">
      <c r="A3" s="0" t="s">
        <v>13</v>
      </c>
      <c r="B3" s="1">
        <v>1.8146847161452448</v>
      </c>
      <c r="C3" s="0">
        <v>4</v>
      </c>
      <c r="D3" s="1">
        <v>0.4536711790363112</v>
      </c>
      <c r="E3" s="0" t="s">
        <v>22</v>
      </c>
    </row>
    <row r="4">
      <c r="A4" s="0" t="s">
        <v>16</v>
      </c>
      <c r="B4" s="1">
        <v>1.0624166876823864</v>
      </c>
      <c r="C4" s="0">
        <v>4</v>
      </c>
      <c r="D4" s="1">
        <v>0.2656041719205966</v>
      </c>
      <c r="E4" s="0" t="s">
        <v>22</v>
      </c>
    </row>
    <row r="5">
      <c r="A5" s="0" t="s">
        <v>11</v>
      </c>
      <c r="B5" s="1">
        <v>0.8054163580112423</v>
      </c>
      <c r="C5" s="0">
        <v>4</v>
      </c>
      <c r="D5" s="1">
        <v>0.20135408950281058</v>
      </c>
      <c r="E5" s="0" t="s">
        <v>22</v>
      </c>
    </row>
    <row r="6">
      <c r="A6" s="0" t="s">
        <v>17</v>
      </c>
      <c r="B6" s="1">
        <v>0.7280869917987798</v>
      </c>
      <c r="C6" s="0">
        <v>4</v>
      </c>
      <c r="D6" s="1">
        <v>0.18202174794969495</v>
      </c>
      <c r="E6" s="0" t="s">
        <v>22</v>
      </c>
    </row>
    <row r="7">
      <c r="A7" s="0" t="s">
        <v>12</v>
      </c>
      <c r="B7" s="1">
        <v>0.6212169717034168</v>
      </c>
      <c r="C7" s="0">
        <v>4</v>
      </c>
      <c r="D7" s="1">
        <v>0.1553042429258542</v>
      </c>
      <c r="E7" s="0" t="s">
        <v>22</v>
      </c>
    </row>
    <row r="8">
      <c r="A8" s="0" t="s">
        <v>15</v>
      </c>
      <c r="B8" s="1">
        <v>0.45510341016735084</v>
      </c>
      <c r="C8" s="0">
        <v>4</v>
      </c>
      <c r="D8" s="1">
        <v>0.11377585254183771</v>
      </c>
      <c r="E8" s="0" t="s">
        <v>22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22.47300720214843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28</v>
      </c>
      <c r="C1" s="0" t="s">
        <v>19</v>
      </c>
      <c r="D1" s="0" t="s">
        <v>20</v>
      </c>
      <c r="E1" s="0" t="s">
        <v>21</v>
      </c>
    </row>
    <row r="2">
      <c r="A2" s="0" t="s">
        <v>13</v>
      </c>
      <c r="B2" s="1">
        <v>29.534166054371784</v>
      </c>
      <c r="C2" s="0">
        <v>4</v>
      </c>
      <c r="D2" s="1">
        <v>7.383541513592947</v>
      </c>
      <c r="E2" s="0" t="s">
        <v>22</v>
      </c>
    </row>
    <row r="3">
      <c r="A3" s="0" t="s">
        <v>14</v>
      </c>
      <c r="B3" s="1">
        <v>26.487866300366296</v>
      </c>
      <c r="C3" s="0">
        <v>4</v>
      </c>
      <c r="D3" s="1">
        <v>6.621966575091575</v>
      </c>
      <c r="E3" s="0" t="s">
        <v>22</v>
      </c>
    </row>
    <row r="4">
      <c r="A4" s="0" t="s">
        <v>17</v>
      </c>
      <c r="B4" s="1">
        <v>1.6059482758620691</v>
      </c>
      <c r="C4" s="0">
        <v>4</v>
      </c>
      <c r="D4" s="1">
        <v>0.4014870689655173</v>
      </c>
      <c r="E4" s="0" t="s">
        <v>22</v>
      </c>
    </row>
    <row r="5">
      <c r="A5" s="0" t="s">
        <v>12</v>
      </c>
      <c r="B5" s="1">
        <v>1.2038618021743481</v>
      </c>
      <c r="C5" s="0">
        <v>4</v>
      </c>
      <c r="D5" s="1">
        <v>0.30096545054358703</v>
      </c>
      <c r="E5" s="0" t="s">
        <v>22</v>
      </c>
    </row>
    <row r="6">
      <c r="A6" s="0" t="s">
        <v>16</v>
      </c>
      <c r="B6" s="1">
        <v>0.3999835024333911</v>
      </c>
      <c r="C6" s="0">
        <v>4</v>
      </c>
      <c r="D6" s="1">
        <v>0.09999587560834777</v>
      </c>
      <c r="E6" s="0" t="s">
        <v>22</v>
      </c>
    </row>
    <row r="7">
      <c r="A7" s="0" t="s">
        <v>15</v>
      </c>
      <c r="B7" s="1">
        <v>0.12231095257657586</v>
      </c>
      <c r="C7" s="0">
        <v>4</v>
      </c>
      <c r="D7" s="1">
        <v>0.030577738144143964</v>
      </c>
      <c r="E7" s="0" t="s">
        <v>22</v>
      </c>
    </row>
    <row r="8">
      <c r="A8" s="0" t="s">
        <v>11</v>
      </c>
      <c r="B8" s="1">
        <v>-0.6984820789954701</v>
      </c>
      <c r="C8" s="0">
        <v>4</v>
      </c>
      <c r="D8" s="1">
        <v>-0.17462051974886753</v>
      </c>
      <c r="E8" s="0" t="s">
        <v>22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21.13846015930175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29</v>
      </c>
      <c r="C1" s="0" t="s">
        <v>19</v>
      </c>
      <c r="D1" s="0" t="s">
        <v>20</v>
      </c>
      <c r="E1" s="0" t="s">
        <v>21</v>
      </c>
    </row>
    <row r="2">
      <c r="A2" s="0" t="s">
        <v>14</v>
      </c>
      <c r="B2" s="1">
        <v>24.387605042016805</v>
      </c>
      <c r="C2" s="0">
        <v>4</v>
      </c>
      <c r="D2" s="1">
        <v>6.096901260504202</v>
      </c>
      <c r="E2" s="0" t="s">
        <v>22</v>
      </c>
    </row>
    <row r="3">
      <c r="A3" s="0" t="s">
        <v>13</v>
      </c>
      <c r="B3" s="1">
        <v>1.4555141182738414</v>
      </c>
      <c r="C3" s="0">
        <v>4</v>
      </c>
      <c r="D3" s="1">
        <v>0.36387852956846034</v>
      </c>
      <c r="E3" s="0" t="s">
        <v>22</v>
      </c>
    </row>
    <row r="4">
      <c r="A4" s="0" t="s">
        <v>17</v>
      </c>
      <c r="B4" s="1">
        <v>1.4211825246796894</v>
      </c>
      <c r="C4" s="0">
        <v>4</v>
      </c>
      <c r="D4" s="1">
        <v>0.35529563116992224</v>
      </c>
      <c r="E4" s="0" t="s">
        <v>22</v>
      </c>
    </row>
    <row r="5">
      <c r="A5" s="0" t="s">
        <v>12</v>
      </c>
      <c r="B5" s="1">
        <v>0.22089651724712547</v>
      </c>
      <c r="C5" s="0">
        <v>4</v>
      </c>
      <c r="D5" s="1">
        <v>0.05522412931178137</v>
      </c>
      <c r="E5" s="0" t="s">
        <v>22</v>
      </c>
    </row>
    <row r="6">
      <c r="A6" s="0" t="s">
        <v>16</v>
      </c>
      <c r="B6" s="1">
        <v>0.0991880151652366</v>
      </c>
      <c r="C6" s="0">
        <v>4</v>
      </c>
      <c r="D6" s="1">
        <v>0.02479700379130915</v>
      </c>
      <c r="E6" s="0" t="s">
        <v>22</v>
      </c>
    </row>
    <row r="7">
      <c r="A7" s="0" t="s">
        <v>15</v>
      </c>
      <c r="B7" s="1">
        <v>-0.11374424593738504</v>
      </c>
      <c r="C7" s="0">
        <v>4</v>
      </c>
      <c r="D7" s="1">
        <v>-0.02843606148434626</v>
      </c>
      <c r="E7" s="0" t="s">
        <v>22</v>
      </c>
    </row>
    <row r="8">
      <c r="A8" s="0" t="s">
        <v>11</v>
      </c>
      <c r="B8" s="1">
        <v>-0.1763771186440678</v>
      </c>
      <c r="C8" s="0">
        <v>4</v>
      </c>
      <c r="D8" s="1">
        <v>-0.04409427966101695</v>
      </c>
      <c r="E8" s="0" t="s">
        <v>22</v>
      </c>
    </row>
  </sheetData>
  <headerFooter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7.09745788574218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30</v>
      </c>
      <c r="C1" s="0" t="s">
        <v>19</v>
      </c>
      <c r="D1" s="0" t="s">
        <v>20</v>
      </c>
      <c r="E1" s="0" t="s">
        <v>21</v>
      </c>
    </row>
    <row r="2">
      <c r="A2" s="0" t="s">
        <v>17</v>
      </c>
      <c r="B2" s="1">
        <v>2.1550900680681435</v>
      </c>
      <c r="C2" s="0">
        <v>4</v>
      </c>
      <c r="D2" s="1">
        <v>0.5387725170170359</v>
      </c>
      <c r="E2" s="0" t="s">
        <v>22</v>
      </c>
    </row>
    <row r="3">
      <c r="A3" s="0" t="s">
        <v>12</v>
      </c>
      <c r="B3" s="1">
        <v>1.4271370329188988</v>
      </c>
      <c r="C3" s="0">
        <v>4</v>
      </c>
      <c r="D3" s="1">
        <v>0.35678425822972476</v>
      </c>
      <c r="E3" s="0" t="s">
        <v>22</v>
      </c>
    </row>
    <row r="4">
      <c r="A4" s="0" t="s">
        <v>11</v>
      </c>
      <c r="B4" s="1">
        <v>0.4572025052192067</v>
      </c>
      <c r="C4" s="0">
        <v>4</v>
      </c>
      <c r="D4" s="1">
        <v>0.11430062630480167</v>
      </c>
      <c r="E4" s="0" t="s">
        <v>22</v>
      </c>
    </row>
    <row r="5">
      <c r="A5" s="0" t="s">
        <v>16</v>
      </c>
      <c r="B5" s="1">
        <v>0.4309183673469388</v>
      </c>
      <c r="C5" s="0">
        <v>4</v>
      </c>
      <c r="D5" s="1">
        <v>0.1077295918367347</v>
      </c>
      <c r="E5" s="0" t="s">
        <v>22</v>
      </c>
    </row>
    <row r="6">
      <c r="A6" s="0" t="s">
        <v>13</v>
      </c>
      <c r="B6" s="1">
        <v>0.09184401718551506</v>
      </c>
      <c r="C6" s="0">
        <v>4</v>
      </c>
      <c r="D6" s="1">
        <v>0.02296100429637877</v>
      </c>
      <c r="E6" s="0" t="s">
        <v>22</v>
      </c>
    </row>
    <row r="7">
      <c r="A7" s="0" t="s">
        <v>14</v>
      </c>
      <c r="B7" s="1">
        <v>-0.0514504197489818</v>
      </c>
      <c r="C7" s="0">
        <v>4</v>
      </c>
      <c r="D7" s="1">
        <v>-0.01286260493724545</v>
      </c>
      <c r="E7" s="0" t="s">
        <v>22</v>
      </c>
    </row>
    <row r="8">
      <c r="A8" s="0" t="s">
        <v>15</v>
      </c>
      <c r="B8" s="1">
        <v>-0.15174365942028986</v>
      </c>
      <c r="C8" s="0">
        <v>4</v>
      </c>
      <c r="D8" s="1">
        <v>-0.037935914855072465</v>
      </c>
      <c r="E8" s="0" t="s">
        <v>31</v>
      </c>
    </row>
  </sheetData>
  <headerFooter/>
</worksheet>
</file>

<file path=xl/worksheets/sheet8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8"/>
  <sheetViews>
    <sheetView workbookViewId="0"/>
  </sheetViews>
  <sheetFormatPr defaultRowHeight="15"/>
  <cols>
    <col min="1" max="1" width="9.140625" customWidth="1"/>
    <col min="2" max="2" width="16.468122482299805" customWidth="1"/>
  </cols>
  <sheetData>
    <row r="1">
      <c r="A1" s="0" t="s">
        <v>0</v>
      </c>
      <c r="B1" s="0" t="s">
        <v>32</v>
      </c>
    </row>
    <row r="2">
      <c r="A2" s="0" t="s">
        <v>14</v>
      </c>
      <c r="B2" s="4">
        <v>4531.96688</v>
      </c>
    </row>
    <row r="3">
      <c r="A3" s="0" t="s">
        <v>15</v>
      </c>
      <c r="B3" s="4">
        <v>3818.74381</v>
      </c>
    </row>
    <row r="4">
      <c r="A4" s="0" t="s">
        <v>12</v>
      </c>
      <c r="B4" s="4">
        <v>3792.308</v>
      </c>
    </row>
    <row r="5">
      <c r="A5" s="0" t="s">
        <v>16</v>
      </c>
      <c r="B5" s="4">
        <v>3697.24853</v>
      </c>
    </row>
    <row r="6">
      <c r="A6" s="0" t="s">
        <v>13</v>
      </c>
      <c r="B6" s="4">
        <v>2459.61792</v>
      </c>
    </row>
    <row r="7">
      <c r="A7" s="0" t="s">
        <v>17</v>
      </c>
      <c r="B7" s="4">
        <v>1664.08689</v>
      </c>
    </row>
    <row r="8">
      <c r="A8" s="0" t="s">
        <v>11</v>
      </c>
      <c r="B8" s="4">
        <v>1450.347</v>
      </c>
    </row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J12"/>
  <sheetViews>
    <sheetView workbookViewId="0"/>
  </sheetViews>
  <sheetFormatPr defaultRowHeight="15"/>
  <cols>
    <col min="1" max="1" width="28.444528579711914" customWidth="1"/>
    <col min="2" max="2" width="15.490259170532227" customWidth="1"/>
    <col min="3" max="3" width="16.048507690429688" customWidth="1"/>
    <col min="4" max="4" width="14.486981391906738" customWidth="1"/>
    <col min="5" max="5" width="16.996549606323242" customWidth="1"/>
    <col min="6" max="6" width="15.394433975219727" customWidth="1"/>
    <col min="7" max="7" width="15.394433975219727" customWidth="1"/>
    <col min="8" max="8" width="16.995080947875977" customWidth="1"/>
    <col min="9" max="9" width="15.589143753051758" customWidth="1"/>
    <col min="10" max="10" width="9.140625" customWidth="1"/>
  </cols>
  <sheetData>
    <row r="1">
      <c r="A1" s="5" t="s">
        <v>33</v>
      </c>
      <c r="B1" s="5"/>
      <c r="C1" s="5"/>
      <c r="D1" s="5"/>
      <c r="E1" s="5"/>
      <c r="F1" s="5"/>
      <c r="G1" s="5"/>
      <c r="H1" s="5"/>
      <c r="I1" s="5"/>
    </row>
    <row r="2">
      <c r="A2" s="8" t="s">
        <v>0</v>
      </c>
      <c r="B2" s="7" t="s">
        <v>34</v>
      </c>
      <c r="C2" s="7" t="s">
        <v>35</v>
      </c>
      <c r="D2" s="7" t="s">
        <v>36</v>
      </c>
      <c r="E2" s="7" t="s">
        <v>37</v>
      </c>
      <c r="F2" s="7" t="s">
        <v>38</v>
      </c>
      <c r="G2" s="7" t="s">
        <v>39</v>
      </c>
      <c r="H2" s="7" t="s">
        <v>40</v>
      </c>
      <c r="I2" s="9" t="s">
        <v>41</v>
      </c>
      <c r="J2" s="6"/>
    </row>
    <row r="3">
      <c r="A3" s="6" t="s">
        <v>11</v>
      </c>
      <c r="B3" s="10">
        <v>10000</v>
      </c>
      <c r="C3" s="11" t="s">
        <v>42</v>
      </c>
      <c r="D3" s="10">
        <v>379.55</v>
      </c>
      <c r="E3" s="12">
        <v>6.09375</v>
      </c>
      <c r="F3" s="10">
        <v>10205.078125</v>
      </c>
      <c r="G3" s="10">
        <v>10464.84375</v>
      </c>
      <c r="H3" s="10">
        <v>10984.375</v>
      </c>
      <c r="I3" s="10">
        <v>10831.25</v>
      </c>
    </row>
    <row r="4">
      <c r="A4" s="0" t="s">
        <v>12</v>
      </c>
      <c r="B4" s="13">
        <v>10000</v>
      </c>
      <c r="C4" s="14" t="s">
        <v>42</v>
      </c>
      <c r="D4" s="13">
        <v>284.85</v>
      </c>
      <c r="E4" s="15">
        <v>7.634328358208955</v>
      </c>
      <c r="F4" s="13">
        <v>10493.93656716418</v>
      </c>
      <c r="G4" s="13">
        <v>11119.589552238807</v>
      </c>
      <c r="H4" s="13">
        <v>12370.89552238806</v>
      </c>
      <c r="I4" s="13">
        <v>12002.089552238805</v>
      </c>
    </row>
    <row r="5">
      <c r="A5" s="0" t="s">
        <v>13</v>
      </c>
      <c r="B5" s="13">
        <v>10000</v>
      </c>
      <c r="C5" s="14" t="s">
        <v>42</v>
      </c>
      <c r="D5" s="13">
        <v>211.46</v>
      </c>
      <c r="E5" s="15">
        <v>8.369402985074627</v>
      </c>
      <c r="F5" s="13">
        <v>10631.763059701492</v>
      </c>
      <c r="G5" s="13">
        <v>11431.996268656716</v>
      </c>
      <c r="H5" s="13">
        <v>13032.462686567163</v>
      </c>
      <c r="I5" s="13">
        <v>12560.746268656718</v>
      </c>
    </row>
    <row r="6">
      <c r="A6" s="0" t="s">
        <v>14</v>
      </c>
      <c r="B6" s="13">
        <v>10000</v>
      </c>
      <c r="C6" s="14" t="s">
        <v>42</v>
      </c>
      <c r="D6" s="13">
        <v>174.64</v>
      </c>
      <c r="E6" s="15">
        <v>7.754032258064515</v>
      </c>
      <c r="F6" s="13">
        <v>10516.381048387097</v>
      </c>
      <c r="G6" s="13">
        <v>11170.463709677419</v>
      </c>
      <c r="H6" s="13">
        <v>12478.629032258064</v>
      </c>
      <c r="I6" s="13">
        <v>12093.064516129032</v>
      </c>
    </row>
    <row r="7">
      <c r="A7" s="0" t="s">
        <v>15</v>
      </c>
      <c r="B7" s="13">
        <v>10000</v>
      </c>
      <c r="C7" s="14" t="s">
        <v>42</v>
      </c>
      <c r="D7" s="13">
        <v>256.505</v>
      </c>
      <c r="E7" s="15">
        <v>7.061224489795919</v>
      </c>
      <c r="F7" s="13">
        <v>10386.479591836734</v>
      </c>
      <c r="G7" s="13">
        <v>10876.020408163266</v>
      </c>
      <c r="H7" s="13">
        <v>11855.102040816328</v>
      </c>
      <c r="I7" s="13">
        <v>11566.530612244898</v>
      </c>
    </row>
    <row r="8">
      <c r="A8" s="0" t="s">
        <v>16</v>
      </c>
      <c r="B8" s="13">
        <v>10000</v>
      </c>
      <c r="C8" s="14" t="s">
        <v>42</v>
      </c>
      <c r="D8" s="13">
        <v>367.89999</v>
      </c>
      <c r="E8" s="15">
        <v>7.776315789473684</v>
      </c>
      <c r="F8" s="13">
        <v>10520.559210526315</v>
      </c>
      <c r="G8" s="13">
        <v>11179.934210526317</v>
      </c>
      <c r="H8" s="13">
        <v>12498.684210526315</v>
      </c>
      <c r="I8" s="13">
        <v>12110</v>
      </c>
    </row>
    <row r="9">
      <c r="A9" s="0" t="s">
        <v>17</v>
      </c>
      <c r="B9" s="13">
        <v>10000</v>
      </c>
      <c r="C9" s="14" t="s">
        <v>42</v>
      </c>
      <c r="D9" s="13">
        <v>556.66998</v>
      </c>
      <c r="E9" s="15">
        <v>7.415441176470589</v>
      </c>
      <c r="F9" s="13">
        <v>10452.895220588236</v>
      </c>
      <c r="G9" s="13">
        <v>11026.5625</v>
      </c>
      <c r="H9" s="13">
        <v>12173.89705882353</v>
      </c>
      <c r="I9" s="13">
        <v>11835.735294117647</v>
      </c>
    </row>
    <row r="10">
      <c r="A10" s="16" t="s">
        <v>43</v>
      </c>
      <c r="B10" s="17">
        <f>SUM(B3:B9)</f>
      </c>
      <c r="C10" s="18"/>
      <c r="D10" s="18"/>
      <c r="E10" s="18"/>
      <c r="F10" s="17">
        <f>SUM(F3:F9)</f>
      </c>
      <c r="G10" s="17">
        <f>SUM(G3:G9)</f>
      </c>
      <c r="H10" s="17">
        <f>SUM(H3:H9)</f>
      </c>
      <c r="I10" s="17">
        <f>SUM(I3:I9)</f>
      </c>
    </row>
    <row r="12">
      <c r="A12" s="21" t="s">
        <v>44</v>
      </c>
      <c r="B12" s="19">
        <f>SUM(B10)</f>
      </c>
      <c r="C12" s="20"/>
      <c r="D12" s="20"/>
      <c r="E12" s="20"/>
      <c r="F12" s="19">
        <f>SUM(F10)</f>
      </c>
      <c r="G12" s="19">
        <f>SUM(G10)</f>
      </c>
      <c r="H12" s="19">
        <f>SUM(H10)</f>
      </c>
      <c r="I12" s="19">
        <f>SUM(I10)</f>
      </c>
    </row>
  </sheetData>
  <mergeCells>
    <mergeCell ref="A1:I1"/>
  </mergeCells>
  <headerFooter/>
</worksheet>
</file>

<file path=EPPlusLicense.txt>This workbook was created with the EPPlus library, licensed to TradeHelper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TradeHelper under The Polyform Noncommercial License: See https://polyformproject.org/licenses/noncommercial/1.0.0</dc:description>
  <dc:creator>TradeHelper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